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moni\2403 DIF Tercer trimestre\Disciplina Financiera\"/>
    </mc:Choice>
  </mc:AlternateContent>
  <xr:revisionPtr revIDLastSave="0" documentId="13_ncr:1_{A2A878A3-786D-4F55-9F0B-65DBDABC66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6 b)" sheetId="8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8" l="1"/>
  <c r="F9" i="8"/>
  <c r="E9" i="8"/>
  <c r="C9" i="8"/>
  <c r="D24" i="8"/>
  <c r="G24" i="8" s="1"/>
  <c r="D23" i="8"/>
  <c r="G23" i="8" s="1"/>
  <c r="G9" i="8" s="1"/>
  <c r="D22" i="8"/>
  <c r="G22" i="8" s="1"/>
  <c r="D21" i="8"/>
  <c r="G21" i="8" s="1"/>
  <c r="D20" i="8"/>
  <c r="G20" i="8" s="1"/>
  <c r="D19" i="8"/>
  <c r="G19" i="8" s="1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B26" i="8"/>
  <c r="C26" i="8"/>
  <c r="D26" i="8"/>
  <c r="E26" i="8"/>
  <c r="F26" i="8"/>
  <c r="G26" i="8"/>
  <c r="D9" i="8" l="1"/>
  <c r="A5" i="8" l="1"/>
  <c r="A2" i="15"/>
  <c r="A2" i="14" l="1"/>
  <c r="A2" i="13"/>
  <c r="A2" i="12"/>
  <c r="A2" i="11"/>
  <c r="A2" i="8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E36" i="8" l="1"/>
  <c r="F36" i="8"/>
  <c r="B36" i="8" l="1"/>
  <c r="D36" i="8"/>
  <c r="C36" i="8"/>
  <c r="G36" i="8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<sst xmlns="http://schemas.openxmlformats.org/spreadsheetml/2006/main" count="217" uniqueCount="161">
  <si>
    <t>(PESOS)</t>
  </si>
  <si>
    <t>Concepto (c)</t>
  </si>
  <si>
    <t>*</t>
  </si>
  <si>
    <t>Devengado</t>
  </si>
  <si>
    <t>Pagado</t>
  </si>
  <si>
    <t>Ampliaciones/ (Reducciones)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</si>
  <si>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</si>
  <si>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</si>
  <si>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</si>
  <si>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</si>
  <si>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</si>
  <si>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</si>
  <si>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</si>
  <si>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</si>
  <si>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</si>
  <si>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</si>
  <si>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</si>
  <si>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</si>
  <si>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</si>
  <si>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</si>
  <si>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</si>
  <si>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</si>
  <si>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</si>
  <si>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</si>
  <si>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</si>
  <si>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</si>
  <si>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</si>
  <si>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</si>
  <si>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</si>
  <si>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</si>
  <si>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</si>
  <si>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</si>
  <si>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</si>
  <si>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</si>
  <si>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</si>
  <si>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</si>
  <si>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</si>
  <si>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</si>
  <si>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</si>
  <si>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</si>
  <si>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</si>
  <si>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</si>
  <si>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</si>
  <si>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</si>
  <si>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</si>
  <si>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</si>
  <si>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</si>
  <si>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</si>
  <si>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</si>
  <si>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</si>
  <si>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</si>
  <si>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</si>
  <si>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</si>
  <si>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</si>
  <si>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</si>
  <si>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</si>
  <si>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</si>
  <si>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</si>
  <si>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</si>
  <si>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</si>
  <si>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</si>
  <si>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</si>
  <si>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</si>
  <si>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</si>
  <si>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</si>
  <si>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</si>
  <si>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</si>
  <si>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</si>
  <si>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</si>
  <si>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</si>
  <si>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</si>
  <si>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</si>
  <si>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</si>
  <si>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</si>
  <si>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</si>
  <si>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</si>
  <si>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</si>
  <si>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</si>
  <si>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</si>
  <si>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</si>
  <si>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</si>
  <si>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</si>
  <si>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</si>
  <si>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</si>
  <si>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</si>
  <si>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</si>
  <si>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</si>
  <si>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</si>
  <si>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</si>
  <si>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</si>
  <si>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</si>
  <si>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</si>
  <si>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</si>
  <si>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</si>
  <si>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</si>
  <si>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</si>
  <si>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</si>
  <si>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</si>
  <si>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</si>
  <si>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</si>
  <si>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</si>
  <si>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</si>
  <si>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</si>
  <si>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</si>
  <si>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</si>
  <si>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</si>
  <si>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</si>
  <si>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</si>
  <si>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</si>
  <si>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</si>
  <si>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</si>
  <si>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</si>
  <si>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</si>
  <si>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</si>
  <si>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</si>
  <si>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</si>
  <si>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</si>
  <si>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</si>
  <si>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</si>
  <si>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</si>
  <si>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</si>
  <si>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</si>
  <si>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</si>
  <si>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</si>
  <si>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</si>
  <si>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</si>
  <si>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</si>
  <si>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</si>
  <si>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</si>
  <si>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</si>
  <si>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</si>
  <si>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</si>
  <si>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</si>
  <si>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</si>
  <si>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</si>
  <si>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</si>
  <si>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</si>
  <si>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</si>
  <si>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</si>
  <si>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</si>
  <si>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</si>
  <si>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</si>
  <si>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</si>
  <si>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</si>
  <si>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</si>
  <si>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</si>
  <si>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</si>
  <si>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31120M46D010000 DIRECCION</t>
  </si>
  <si>
    <t>31120M46D020000 ADMINISTRACION</t>
  </si>
  <si>
    <t>31120M46D030000 MEDICA</t>
  </si>
  <si>
    <t>31120M46D040000 ADULTOS MAYORES</t>
  </si>
  <si>
    <t>31120M46D050000 USOS MULTIPLES</t>
  </si>
  <si>
    <t>31120M46D070000 ALIMENTARIO</t>
  </si>
  <si>
    <t>31120M46D080000 PREESCOLAR</t>
  </si>
  <si>
    <t>31120M46D090000 CEMAIV</t>
  </si>
  <si>
    <t>31120M46D100000 CADI</t>
  </si>
  <si>
    <t>31120M46D110000 RED MOVIL</t>
  </si>
  <si>
    <t>31120M46D120000 TRABAJO SOCIAL</t>
  </si>
  <si>
    <t>31120M46D130000 RECURSOS HUMANOS</t>
  </si>
  <si>
    <t>31120M46D140000 COMUNICACION SOCIAL</t>
  </si>
  <si>
    <t>31120M46D150000 DEPTO ATN A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</si>
</sst>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</cellStyleXfs>
  <cellXfs count="88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3" fillId="0" borderId="14" xfId="0" applyFont="1" applyBorder="1" applyAlignment="1">
      <alignment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43" fontId="1" fillId="0" borderId="14" xfId="1" applyFont="1" applyFill="1" applyBorder="1" applyAlignment="1" applyProtection="1">
      <alignment vertical="center"/>
      <protection locked="0"/>
    </xf>
    <xf numFmtId="43" fontId="0" fillId="0" borderId="14" xfId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43" fontId="2" fillId="0" borderId="13" xfId="1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37"/>
  <sheetViews>
    <sheetView showGridLines="0" tabSelected="1" zoomScale="75" zoomScaleNormal="75" workbookViewId="0">
      <selection activeCell="O41" sqref="O4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72" t="s">
        <v>24</v>
      </c>
      <c r="B1" s="73"/>
      <c r="C1" s="73"/>
      <c r="D1" s="73"/>
      <c r="E1" s="73"/>
      <c r="F1" s="73"/>
      <c r="G1" s="74"/>
    </row>
    <row r="2" spans="1:7" ht="15" customHeight="1" x14ac:dyDescent="0.25">
      <c r="A2" s="38" t="e">
        <f>#REF!</f>
        <v>#REF!</v>
      </c>
      <c r="B2" s="39"/>
      <c r="C2" s="39"/>
      <c r="D2" s="39"/>
      <c r="E2" s="39"/>
      <c r="F2" s="39"/>
      <c r="G2" s="40"/>
    </row>
    <row r="3" spans="1:7" ht="15" customHeight="1" x14ac:dyDescent="0.25">
      <c r="A3" s="41" t="s">
        <v>19</v>
      </c>
      <c r="B3" s="42"/>
      <c r="C3" s="42"/>
      <c r="D3" s="42"/>
      <c r="E3" s="42"/>
      <c r="F3" s="42"/>
      <c r="G3" s="43"/>
    </row>
    <row r="4" spans="1:7" ht="15" customHeight="1" x14ac:dyDescent="0.25">
      <c r="A4" s="41" t="s">
        <v>25</v>
      </c>
      <c r="B4" s="42"/>
      <c r="C4" s="42"/>
      <c r="D4" s="42"/>
      <c r="E4" s="42"/>
      <c r="F4" s="42"/>
      <c r="G4" s="43"/>
    </row>
    <row r="5" spans="1:7" ht="15" customHeight="1" x14ac:dyDescent="0.25">
      <c r="A5" s="41" t="e">
        <f>#REF!</f>
        <v>#REF!</v>
      </c>
      <c r="B5" s="42"/>
      <c r="C5" s="42"/>
      <c r="D5" s="42"/>
      <c r="E5" s="42"/>
      <c r="F5" s="42"/>
      <c r="G5" s="43"/>
    </row>
    <row r="6" spans="1:7" x14ac:dyDescent="0.25">
      <c r="A6" s="44" t="s">
        <v>0</v>
      </c>
      <c r="B6" s="45"/>
      <c r="C6" s="45"/>
      <c r="D6" s="45"/>
      <c r="E6" s="45"/>
      <c r="F6" s="45"/>
      <c r="G6" s="46"/>
    </row>
    <row r="7" spans="1:7" ht="15" customHeight="1" x14ac:dyDescent="0.25">
      <c r="A7" s="67" t="s">
        <v>1</v>
      </c>
      <c r="B7" s="69" t="s">
        <v>20</v>
      </c>
      <c r="C7" s="69"/>
      <c r="D7" s="69"/>
      <c r="E7" s="69"/>
      <c r="F7" s="69"/>
      <c r="G7" s="71" t="s">
        <v>21</v>
      </c>
    </row>
    <row r="8" spans="1:7" ht="30" x14ac:dyDescent="0.25">
      <c r="A8" s="68"/>
      <c r="B8" s="6" t="s">
        <v>22</v>
      </c>
      <c r="C8" s="3" t="s">
        <v>5</v>
      </c>
      <c r="D8" s="6" t="s">
        <v>6</v>
      </c>
      <c r="E8" s="6" t="s">
        <v>3</v>
      </c>
      <c r="F8" s="6" t="s">
        <v>4</v>
      </c>
      <c r="G8" s="70"/>
    </row>
    <row r="9" spans="1:7" ht="15.75" customHeight="1" x14ac:dyDescent="0.25">
      <c r="A9" s="7" t="s">
        <v>26</v>
      </c>
      <c r="B9" s="66">
        <f>SUM(B10:B24)</f>
        <v>12701129.449999997</v>
      </c>
      <c r="C9" s="66">
        <f t="shared" ref="C9:G9" si="0">SUM(C10:C24)</f>
        <v>1200469.0999999999</v>
      </c>
      <c r="D9" s="66">
        <f t="shared" si="0"/>
        <v>13901598.549999999</v>
      </c>
      <c r="E9" s="66">
        <f t="shared" si="0"/>
        <v>8802383.9000000004</v>
      </c>
      <c r="F9" s="66">
        <f t="shared" si="0"/>
        <v>8361516.0800000001</v>
      </c>
      <c r="G9" s="66">
        <f t="shared" si="0"/>
        <v>5099214.6499999976</v>
      </c>
    </row>
    <row r="10" spans="1:7" ht="15.75" customHeight="1" x14ac:dyDescent="0.25">
      <c r="A10" s="1"/>
      <c r="B10" s="2"/>
      <c r="C10" s="2"/>
      <c r="D10" s="2"/>
      <c r="E10" s="2"/>
      <c r="F10" s="2"/>
      <c r="G10" s="2"/>
    </row>
    <row r="11" spans="1:7" ht="15.75" customHeight="1" x14ac:dyDescent="0.25">
      <c r="A11" s="65" t="s">
        <v>147</v>
      </c>
      <c r="B11" s="63">
        <v>1929186.18</v>
      </c>
      <c r="C11" s="63">
        <v>187940.85</v>
      </c>
      <c r="D11" s="64">
        <f>B11+C11</f>
        <v>2117127.0299999998</v>
      </c>
      <c r="E11" s="63">
        <v>1369134.15</v>
      </c>
      <c r="F11" s="63">
        <v>1369134.15</v>
      </c>
      <c r="G11" s="64">
        <f>D11-E11</f>
        <v>747992.87999999989</v>
      </c>
    </row>
    <row r="12" spans="1:7" ht="15.75" customHeight="1" x14ac:dyDescent="0.25">
      <c r="A12" s="65" t="s">
        <v>148</v>
      </c>
      <c r="B12" s="63">
        <v>1413842.54</v>
      </c>
      <c r="C12" s="63">
        <v>1521908.01</v>
      </c>
      <c r="D12" s="64">
        <f t="shared" ref="D12:D24" si="1">B12+C12</f>
        <v>2935750.55</v>
      </c>
      <c r="E12" s="63">
        <v>2191148.9300000002</v>
      </c>
      <c r="F12" s="63">
        <v>1792757.85</v>
      </c>
      <c r="G12" s="64">
        <f t="shared" ref="G12:G24" si="2">D12-E12</f>
        <v>744601.61999999965</v>
      </c>
    </row>
    <row r="13" spans="1:7" ht="15.75" customHeight="1" x14ac:dyDescent="0.25">
      <c r="A13" s="65" t="s">
        <v>149</v>
      </c>
      <c r="B13" s="63">
        <v>813538.74</v>
      </c>
      <c r="C13" s="63">
        <v>-1000</v>
      </c>
      <c r="D13" s="64">
        <f t="shared" si="1"/>
        <v>812538.74</v>
      </c>
      <c r="E13" s="63">
        <v>515579.56</v>
      </c>
      <c r="F13" s="63">
        <v>515579.56</v>
      </c>
      <c r="G13" s="64">
        <f t="shared" si="2"/>
        <v>296959.18</v>
      </c>
    </row>
    <row r="14" spans="1:7" ht="15.75" customHeight="1" x14ac:dyDescent="0.25">
      <c r="A14" s="65" t="s">
        <v>150</v>
      </c>
      <c r="B14" s="63">
        <v>817669.48</v>
      </c>
      <c r="C14" s="63">
        <v>0</v>
      </c>
      <c r="D14" s="64">
        <f t="shared" si="1"/>
        <v>817669.48</v>
      </c>
      <c r="E14" s="63">
        <v>527423.98</v>
      </c>
      <c r="F14" s="63">
        <v>527423.98</v>
      </c>
      <c r="G14" s="64">
        <f t="shared" si="2"/>
        <v>290245.5</v>
      </c>
    </row>
    <row r="15" spans="1:7" ht="15.75" customHeight="1" x14ac:dyDescent="0.25">
      <c r="A15" s="65" t="s">
        <v>151</v>
      </c>
      <c r="B15" s="63">
        <v>1186319.8500000001</v>
      </c>
      <c r="C15" s="63">
        <v>-55406.14</v>
      </c>
      <c r="D15" s="64">
        <f t="shared" si="1"/>
        <v>1130913.7100000002</v>
      </c>
      <c r="E15" s="63">
        <v>661422.94999999995</v>
      </c>
      <c r="F15" s="63">
        <v>661422.94999999995</v>
      </c>
      <c r="G15" s="64">
        <f t="shared" si="2"/>
        <v>469490.76000000024</v>
      </c>
    </row>
    <row r="16" spans="1:7" ht="15.75" customHeight="1" x14ac:dyDescent="0.25">
      <c r="A16" s="65" t="s">
        <v>152</v>
      </c>
      <c r="B16" s="63">
        <v>630387.26</v>
      </c>
      <c r="C16" s="63">
        <v>-68254.740000000005</v>
      </c>
      <c r="D16" s="64">
        <f t="shared" si="1"/>
        <v>562132.52</v>
      </c>
      <c r="E16" s="63">
        <v>226719.83</v>
      </c>
      <c r="F16" s="63">
        <v>226719.83</v>
      </c>
      <c r="G16" s="64">
        <f t="shared" si="2"/>
        <v>335412.69000000006</v>
      </c>
    </row>
    <row r="17" spans="1:7" ht="15.75" customHeight="1" x14ac:dyDescent="0.25">
      <c r="A17" s="65" t="s">
        <v>153</v>
      </c>
      <c r="B17" s="63">
        <v>1309114.8899999999</v>
      </c>
      <c r="C17" s="63">
        <v>-135742.13</v>
      </c>
      <c r="D17" s="64">
        <f t="shared" si="1"/>
        <v>1173372.7599999998</v>
      </c>
      <c r="E17" s="63">
        <v>703838.76</v>
      </c>
      <c r="F17" s="63">
        <v>703838.76</v>
      </c>
      <c r="G17" s="64">
        <f t="shared" si="2"/>
        <v>469533.99999999977</v>
      </c>
    </row>
    <row r="18" spans="1:7" ht="15.75" customHeight="1" x14ac:dyDescent="0.25">
      <c r="A18" s="65" t="s">
        <v>154</v>
      </c>
      <c r="B18" s="63">
        <v>777571.86</v>
      </c>
      <c r="C18" s="63">
        <v>-126614.24</v>
      </c>
      <c r="D18" s="64">
        <f t="shared" si="1"/>
        <v>650957.62</v>
      </c>
      <c r="E18" s="63">
        <v>346626.29</v>
      </c>
      <c r="F18" s="63">
        <v>346626.29</v>
      </c>
      <c r="G18" s="64">
        <f t="shared" si="2"/>
        <v>304331.33</v>
      </c>
    </row>
    <row r="19" spans="1:7" ht="15.75" customHeight="1" x14ac:dyDescent="0.25">
      <c r="A19" s="65" t="s">
        <v>155</v>
      </c>
      <c r="B19" s="63">
        <v>2668452.19</v>
      </c>
      <c r="C19" s="63">
        <v>-129928.63</v>
      </c>
      <c r="D19" s="64">
        <f t="shared" si="1"/>
        <v>2538523.56</v>
      </c>
      <c r="E19" s="63">
        <v>1541859.93</v>
      </c>
      <c r="F19" s="63">
        <v>1518650.65</v>
      </c>
      <c r="G19" s="64">
        <f t="shared" si="2"/>
        <v>996663.63000000012</v>
      </c>
    </row>
    <row r="20" spans="1:7" ht="15.75" customHeight="1" x14ac:dyDescent="0.25">
      <c r="A20" s="65" t="s">
        <v>156</v>
      </c>
      <c r="B20" s="63">
        <v>260753.18</v>
      </c>
      <c r="C20" s="63">
        <v>-15000</v>
      </c>
      <c r="D20" s="64">
        <f t="shared" si="1"/>
        <v>245753.18</v>
      </c>
      <c r="E20" s="63">
        <v>157893.70000000001</v>
      </c>
      <c r="F20" s="63">
        <v>157893.70000000001</v>
      </c>
      <c r="G20" s="64">
        <f t="shared" si="2"/>
        <v>87859.479999999981</v>
      </c>
    </row>
    <row r="21" spans="1:7" ht="15.75" customHeight="1" x14ac:dyDescent="0.25">
      <c r="A21" s="65" t="s">
        <v>157</v>
      </c>
      <c r="B21" s="63">
        <v>472665.51</v>
      </c>
      <c r="C21" s="63">
        <v>14213.75</v>
      </c>
      <c r="D21" s="64">
        <f t="shared" si="1"/>
        <v>486879.26</v>
      </c>
      <c r="E21" s="63">
        <v>328202.28999999998</v>
      </c>
      <c r="F21" s="63">
        <v>328202.28999999998</v>
      </c>
      <c r="G21" s="64">
        <f t="shared" si="2"/>
        <v>158676.97000000003</v>
      </c>
    </row>
    <row r="22" spans="1:7" ht="15.75" customHeight="1" x14ac:dyDescent="0.25">
      <c r="A22" s="65" t="s">
        <v>158</v>
      </c>
      <c r="B22" s="63">
        <v>180947.53</v>
      </c>
      <c r="C22" s="63">
        <v>0</v>
      </c>
      <c r="D22" s="64">
        <f t="shared" si="1"/>
        <v>180947.53</v>
      </c>
      <c r="E22" s="63">
        <v>135507.24</v>
      </c>
      <c r="F22" s="63">
        <v>116239.78</v>
      </c>
      <c r="G22" s="64">
        <f t="shared" si="2"/>
        <v>45440.290000000008</v>
      </c>
    </row>
    <row r="23" spans="1:7" ht="15.75" customHeight="1" x14ac:dyDescent="0.25">
      <c r="A23" s="65" t="s">
        <v>159</v>
      </c>
      <c r="B23" s="63">
        <v>25000</v>
      </c>
      <c r="C23" s="63">
        <v>32183.17</v>
      </c>
      <c r="D23" s="64">
        <f t="shared" si="1"/>
        <v>57183.17</v>
      </c>
      <c r="E23" s="63">
        <v>2544.16</v>
      </c>
      <c r="F23" s="63">
        <v>2544.16</v>
      </c>
      <c r="G23" s="64">
        <f t="shared" si="2"/>
        <v>54639.009999999995</v>
      </c>
    </row>
    <row r="24" spans="1:7" ht="15.75" customHeight="1" x14ac:dyDescent="0.25">
      <c r="A24" s="65" t="s">
        <v>160</v>
      </c>
      <c r="B24" s="63">
        <v>215680.24</v>
      </c>
      <c r="C24" s="63">
        <v>-23830.799999999999</v>
      </c>
      <c r="D24" s="64">
        <f t="shared" si="1"/>
        <v>191849.44</v>
      </c>
      <c r="E24" s="63">
        <v>94482.13</v>
      </c>
      <c r="F24" s="63">
        <v>94482.13</v>
      </c>
      <c r="G24" s="64">
        <f t="shared" si="2"/>
        <v>97367.31</v>
      </c>
    </row>
    <row r="25" spans="1:7" x14ac:dyDescent="0.25">
      <c r="A25" s="8" t="s">
        <v>2</v>
      </c>
      <c r="B25" s="15"/>
      <c r="C25" s="15"/>
      <c r="D25" s="15"/>
      <c r="E25" s="15"/>
      <c r="F25" s="15"/>
      <c r="G25" s="15"/>
    </row>
    <row r="26" spans="1:7" x14ac:dyDescent="0.25">
      <c r="A26" s="1" t="s">
        <v>35</v>
      </c>
      <c r="B26" s="2">
        <f>SUM(B27:B34)</f>
        <v>0</v>
      </c>
      <c r="C26" s="2">
        <f t="shared" ref="C26:G26" si="3">SUM(C27:C34)</f>
        <v>0</v>
      </c>
      <c r="D26" s="2">
        <f t="shared" si="3"/>
        <v>0</v>
      </c>
      <c r="E26" s="2">
        <f t="shared" si="3"/>
        <v>0</v>
      </c>
      <c r="F26" s="2">
        <f t="shared" si="3"/>
        <v>0</v>
      </c>
      <c r="G26" s="2">
        <f t="shared" si="3"/>
        <v>0</v>
      </c>
    </row>
    <row r="27" spans="1:7" x14ac:dyDescent="0.25">
      <c r="A27" s="24" t="s">
        <v>27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</row>
    <row r="28" spans="1:7" x14ac:dyDescent="0.25">
      <c r="A28" s="24" t="s">
        <v>28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</row>
    <row r="29" spans="1:7" x14ac:dyDescent="0.25">
      <c r="A29" s="24" t="s">
        <v>29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</row>
    <row r="30" spans="1:7" x14ac:dyDescent="0.25">
      <c r="A30" s="24" t="s">
        <v>30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</row>
    <row r="31" spans="1:7" x14ac:dyDescent="0.25">
      <c r="A31" s="24" t="s">
        <v>31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</row>
    <row r="32" spans="1:7" x14ac:dyDescent="0.25">
      <c r="A32" s="24" t="s">
        <v>32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</row>
    <row r="33" spans="1:7" x14ac:dyDescent="0.25">
      <c r="A33" s="24" t="s">
        <v>33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</row>
    <row r="34" spans="1:7" x14ac:dyDescent="0.25">
      <c r="A34" s="24" t="s">
        <v>34</v>
      </c>
      <c r="B34" s="36">
        <v>0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</row>
    <row r="35" spans="1:7" x14ac:dyDescent="0.25">
      <c r="A35" s="8" t="s">
        <v>2</v>
      </c>
      <c r="B35" s="15"/>
      <c r="C35" s="15"/>
      <c r="D35" s="15"/>
      <c r="E35" s="15"/>
      <c r="F35" s="15"/>
      <c r="G35" s="15"/>
    </row>
    <row r="36" spans="1:7" x14ac:dyDescent="0.25">
      <c r="A36" s="1" t="s">
        <v>23</v>
      </c>
      <c r="B36" s="2">
        <f t="shared" ref="B36:G36" si="4">SUM(B26,B9)</f>
        <v>12701129.449999997</v>
      </c>
      <c r="C36" s="2">
        <f t="shared" si="4"/>
        <v>1200469.0999999999</v>
      </c>
      <c r="D36" s="2">
        <f t="shared" si="4"/>
        <v>13901598.549999999</v>
      </c>
      <c r="E36" s="2">
        <f t="shared" si="4"/>
        <v>8802383.9000000004</v>
      </c>
      <c r="F36" s="2">
        <f t="shared" si="4"/>
        <v>8361516.0800000001</v>
      </c>
      <c r="G36" s="2">
        <f t="shared" si="4"/>
        <v>5099214.6499999976</v>
      </c>
    </row>
    <row r="37" spans="1:7" x14ac:dyDescent="0.25">
      <c r="A37" s="17"/>
      <c r="B37" s="17"/>
      <c r="C37" s="17"/>
      <c r="D37" s="17"/>
      <c r="E37" s="17"/>
      <c r="F37" s="17"/>
      <c r="G37" s="1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5:G26 B9:G24 B35:G36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5:G3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77" t="s">
        <v>36</v>
      </c>
      <c r="B1" s="77"/>
      <c r="C1" s="77"/>
      <c r="D1" s="77"/>
      <c r="E1" s="77"/>
      <c r="F1" s="77"/>
      <c r="G1" s="77"/>
    </row>
    <row r="2" spans="1:7" x14ac:dyDescent="0.25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25">
      <c r="A3" s="55" t="s">
        <v>37</v>
      </c>
      <c r="B3" s="56"/>
      <c r="C3" s="56"/>
      <c r="D3" s="56"/>
      <c r="E3" s="56"/>
      <c r="F3" s="56"/>
      <c r="G3" s="57"/>
    </row>
    <row r="4" spans="1:7" x14ac:dyDescent="0.25">
      <c r="A4" s="55" t="s">
        <v>0</v>
      </c>
      <c r="B4" s="56"/>
      <c r="C4" s="56"/>
      <c r="D4" s="56"/>
      <c r="E4" s="56"/>
      <c r="F4" s="56"/>
      <c r="G4" s="57"/>
    </row>
    <row r="5" spans="1:7" x14ac:dyDescent="0.25">
      <c r="A5" s="55" t="s">
        <v>38</v>
      </c>
      <c r="B5" s="56"/>
      <c r="C5" s="56"/>
      <c r="D5" s="56"/>
      <c r="E5" s="56"/>
      <c r="F5" s="56"/>
      <c r="G5" s="57"/>
    </row>
    <row r="6" spans="1:7" x14ac:dyDescent="0.25">
      <c r="A6" s="75" t="s">
        <v>39</v>
      </c>
      <c r="B6" s="10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83.25" customHeight="1" x14ac:dyDescent="0.25">
      <c r="A7" s="76"/>
      <c r="B7" s="31" t="s">
        <v>40</v>
      </c>
      <c r="C7" s="76"/>
      <c r="D7" s="76"/>
      <c r="E7" s="76"/>
      <c r="F7" s="76"/>
      <c r="G7" s="76"/>
    </row>
    <row r="8" spans="1:7" ht="30" x14ac:dyDescent="0.25">
      <c r="A8" s="32" t="s">
        <v>41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4" t="s">
        <v>7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42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11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43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44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45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12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13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46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47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4" t="s">
        <v>48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49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50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14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15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51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4" t="s">
        <v>16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52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17</v>
      </c>
      <c r="B34" s="4"/>
      <c r="C34" s="4"/>
      <c r="D34" s="4"/>
      <c r="E34" s="4"/>
      <c r="F34" s="4"/>
      <c r="G34" s="4"/>
    </row>
    <row r="35" spans="1:7" ht="45" customHeight="1" x14ac:dyDescent="0.25">
      <c r="A35" s="34" t="s">
        <v>53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18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54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8" t="s">
        <v>55</v>
      </c>
      <c r="B1" s="78"/>
      <c r="C1" s="78"/>
      <c r="D1" s="78"/>
      <c r="E1" s="78"/>
      <c r="F1" s="78"/>
      <c r="G1" s="78"/>
    </row>
    <row r="2" spans="1:7" x14ac:dyDescent="0.25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25">
      <c r="A3" s="41" t="s">
        <v>56</v>
      </c>
      <c r="B3" s="42"/>
      <c r="C3" s="42"/>
      <c r="D3" s="42"/>
      <c r="E3" s="42"/>
      <c r="F3" s="42"/>
      <c r="G3" s="43"/>
    </row>
    <row r="4" spans="1:7" x14ac:dyDescent="0.25">
      <c r="A4" s="41" t="s">
        <v>0</v>
      </c>
      <c r="B4" s="42"/>
      <c r="C4" s="42"/>
      <c r="D4" s="42"/>
      <c r="E4" s="42"/>
      <c r="F4" s="42"/>
      <c r="G4" s="43"/>
    </row>
    <row r="5" spans="1:7" x14ac:dyDescent="0.25">
      <c r="A5" s="41" t="s">
        <v>38</v>
      </c>
      <c r="B5" s="42"/>
      <c r="C5" s="42"/>
      <c r="D5" s="42"/>
      <c r="E5" s="42"/>
      <c r="F5" s="42"/>
      <c r="G5" s="43"/>
    </row>
    <row r="6" spans="1:7" x14ac:dyDescent="0.25">
      <c r="A6" s="79" t="s">
        <v>57</v>
      </c>
      <c r="B6" s="10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57.75" customHeight="1" x14ac:dyDescent="0.25">
      <c r="A7" s="80"/>
      <c r="B7" s="11" t="s">
        <v>40</v>
      </c>
      <c r="C7" s="76"/>
      <c r="D7" s="76"/>
      <c r="E7" s="76"/>
      <c r="F7" s="76"/>
      <c r="G7" s="76"/>
    </row>
    <row r="8" spans="1:7" x14ac:dyDescent="0.25">
      <c r="A8" s="7" t="s">
        <v>58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19" t="s">
        <v>59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60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61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62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63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64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65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66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67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6"/>
      <c r="B18" s="14"/>
      <c r="C18" s="14"/>
      <c r="D18" s="14"/>
      <c r="E18" s="14"/>
      <c r="F18" s="14"/>
      <c r="G18" s="14"/>
    </row>
    <row r="19" spans="1:7" x14ac:dyDescent="0.25">
      <c r="A19" s="1" t="s">
        <v>68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19" t="s">
        <v>59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60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61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62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63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64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65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69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67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1" t="s">
        <v>70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8" t="s">
        <v>71</v>
      </c>
      <c r="B1" s="78"/>
      <c r="C1" s="78"/>
      <c r="D1" s="78"/>
      <c r="E1" s="78"/>
      <c r="F1" s="78"/>
      <c r="G1" s="78"/>
    </row>
    <row r="2" spans="1:7" x14ac:dyDescent="0.25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25">
      <c r="A3" s="41" t="s">
        <v>72</v>
      </c>
      <c r="B3" s="42"/>
      <c r="C3" s="42"/>
      <c r="D3" s="42"/>
      <c r="E3" s="42"/>
      <c r="F3" s="42"/>
      <c r="G3" s="43"/>
    </row>
    <row r="4" spans="1:7" x14ac:dyDescent="0.25">
      <c r="A4" s="44" t="s">
        <v>0</v>
      </c>
      <c r="B4" s="45"/>
      <c r="C4" s="45"/>
      <c r="D4" s="45"/>
      <c r="E4" s="45"/>
      <c r="F4" s="45"/>
      <c r="G4" s="46"/>
    </row>
    <row r="5" spans="1:7" x14ac:dyDescent="0.25">
      <c r="A5" s="82" t="s">
        <v>39</v>
      </c>
      <c r="B5" s="83">
        <v>2017</v>
      </c>
      <c r="C5" s="83">
        <f>+B5+1</f>
        <v>2018</v>
      </c>
      <c r="D5" s="83">
        <f>+C5+1</f>
        <v>2019</v>
      </c>
      <c r="E5" s="83">
        <f>+D5+1</f>
        <v>2020</v>
      </c>
      <c r="F5" s="83">
        <f>+E5+1</f>
        <v>2021</v>
      </c>
      <c r="G5" s="10">
        <f>+F5+1</f>
        <v>2022</v>
      </c>
    </row>
    <row r="6" spans="1:7" ht="32.25" x14ac:dyDescent="0.25">
      <c r="A6" s="71"/>
      <c r="B6" s="84"/>
      <c r="C6" s="84"/>
      <c r="D6" s="84"/>
      <c r="E6" s="84"/>
      <c r="F6" s="84"/>
      <c r="G6" s="11" t="s">
        <v>73</v>
      </c>
    </row>
    <row r="7" spans="1:7" x14ac:dyDescent="0.25">
      <c r="A7" s="23" t="s">
        <v>41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4" t="s">
        <v>74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75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76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77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78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79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80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81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82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83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84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85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47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4" t="s">
        <v>86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87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88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89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90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4"/>
      <c r="B27" s="21"/>
      <c r="C27" s="21"/>
      <c r="D27" s="21"/>
      <c r="E27" s="21"/>
      <c r="F27" s="21"/>
      <c r="G27" s="21"/>
    </row>
    <row r="28" spans="1:7" x14ac:dyDescent="0.25">
      <c r="A28" s="1" t="s">
        <v>51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19" t="s">
        <v>16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4"/>
      <c r="B30" s="21"/>
      <c r="C30" s="21"/>
      <c r="D30" s="21"/>
      <c r="E30" s="21"/>
      <c r="F30" s="21"/>
      <c r="G30" s="21"/>
    </row>
    <row r="31" spans="1:7" x14ac:dyDescent="0.25">
      <c r="A31" s="1" t="s">
        <v>91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1"/>
      <c r="C32" s="21"/>
      <c r="D32" s="21"/>
      <c r="E32" s="21"/>
      <c r="F32" s="21"/>
      <c r="G32" s="21"/>
    </row>
    <row r="33" spans="1:7" x14ac:dyDescent="0.25">
      <c r="A33" s="1" t="s">
        <v>17</v>
      </c>
      <c r="B33" s="4"/>
      <c r="C33" s="4"/>
      <c r="D33" s="4"/>
      <c r="E33" s="4"/>
      <c r="F33" s="4"/>
      <c r="G33" s="4"/>
    </row>
    <row r="34" spans="1:7" ht="45" customHeight="1" x14ac:dyDescent="0.25">
      <c r="A34" s="28" t="s">
        <v>53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92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93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81" t="s">
        <v>94</v>
      </c>
      <c r="B39" s="81"/>
      <c r="C39" s="81"/>
      <c r="D39" s="81"/>
      <c r="E39" s="81"/>
      <c r="F39" s="81"/>
      <c r="G39" s="81"/>
    </row>
    <row r="40" spans="1:7" x14ac:dyDescent="0.25">
      <c r="A40" s="81" t="s">
        <v>95</v>
      </c>
      <c r="B40" s="81"/>
      <c r="C40" s="81"/>
      <c r="D40" s="81"/>
      <c r="E40" s="81"/>
      <c r="F40" s="81"/>
      <c r="G40" s="8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8" t="s">
        <v>96</v>
      </c>
      <c r="B1" s="78"/>
      <c r="C1" s="78"/>
      <c r="D1" s="78"/>
      <c r="E1" s="78"/>
      <c r="F1" s="78"/>
      <c r="G1" s="78"/>
    </row>
    <row r="2" spans="1:7" x14ac:dyDescent="0.25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25">
      <c r="A3" s="41" t="s">
        <v>97</v>
      </c>
      <c r="B3" s="42"/>
      <c r="C3" s="42"/>
      <c r="D3" s="42"/>
      <c r="E3" s="42"/>
      <c r="F3" s="42"/>
      <c r="G3" s="43"/>
    </row>
    <row r="4" spans="1:7" x14ac:dyDescent="0.25">
      <c r="A4" s="44" t="s">
        <v>0</v>
      </c>
      <c r="B4" s="45"/>
      <c r="C4" s="45"/>
      <c r="D4" s="45"/>
      <c r="E4" s="45"/>
      <c r="F4" s="45"/>
      <c r="G4" s="46"/>
    </row>
    <row r="5" spans="1:7" x14ac:dyDescent="0.25">
      <c r="A5" s="85" t="s">
        <v>57</v>
      </c>
      <c r="B5" s="83">
        <v>2017</v>
      </c>
      <c r="C5" s="83">
        <f>+B5+1</f>
        <v>2018</v>
      </c>
      <c r="D5" s="83">
        <f>+C5+1</f>
        <v>2019</v>
      </c>
      <c r="E5" s="83">
        <f>+D5+1</f>
        <v>2020</v>
      </c>
      <c r="F5" s="83">
        <f>+E5+1</f>
        <v>2021</v>
      </c>
      <c r="G5" s="10">
        <v>2022</v>
      </c>
    </row>
    <row r="6" spans="1:7" ht="48.75" customHeight="1" x14ac:dyDescent="0.25">
      <c r="A6" s="86"/>
      <c r="B6" s="84"/>
      <c r="C6" s="84"/>
      <c r="D6" s="84"/>
      <c r="E6" s="84"/>
      <c r="F6" s="84"/>
      <c r="G6" s="11" t="s">
        <v>98</v>
      </c>
    </row>
    <row r="7" spans="1:7" x14ac:dyDescent="0.25">
      <c r="A7" s="7" t="s">
        <v>58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19" t="s">
        <v>59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60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61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62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63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64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65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66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67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1" t="s">
        <v>68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19" t="s">
        <v>59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60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61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62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63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64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65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69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67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1" t="s">
        <v>99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81" t="s">
        <v>94</v>
      </c>
      <c r="B32" s="81"/>
      <c r="C32" s="81"/>
      <c r="D32" s="81"/>
      <c r="E32" s="81"/>
      <c r="F32" s="81"/>
      <c r="G32" s="81"/>
    </row>
    <row r="33" spans="1:7" x14ac:dyDescent="0.25">
      <c r="A33" s="81" t="s">
        <v>95</v>
      </c>
      <c r="B33" s="81"/>
      <c r="C33" s="81"/>
      <c r="D33" s="81"/>
      <c r="E33" s="81"/>
      <c r="F33" s="81"/>
      <c r="G33" s="8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87" t="s">
        <v>100</v>
      </c>
      <c r="B1" s="87"/>
      <c r="C1" s="87"/>
      <c r="D1" s="87"/>
      <c r="E1" s="87"/>
      <c r="F1" s="87"/>
    </row>
    <row r="2" spans="1:6" ht="20.100000000000001" customHeight="1" x14ac:dyDescent="0.25">
      <c r="A2" s="38" t="e">
        <f>#REF!</f>
        <v>#REF!</v>
      </c>
      <c r="B2" s="58"/>
      <c r="C2" s="58"/>
      <c r="D2" s="58"/>
      <c r="E2" s="58"/>
      <c r="F2" s="59"/>
    </row>
    <row r="3" spans="1:6" ht="29.25" customHeight="1" x14ac:dyDescent="0.25">
      <c r="A3" s="60" t="s">
        <v>101</v>
      </c>
      <c r="B3" s="61"/>
      <c r="C3" s="61"/>
      <c r="D3" s="61"/>
      <c r="E3" s="61"/>
      <c r="F3" s="62"/>
    </row>
    <row r="4" spans="1:6" ht="35.25" customHeight="1" x14ac:dyDescent="0.25">
      <c r="A4" s="48"/>
      <c r="B4" s="48" t="s">
        <v>102</v>
      </c>
      <c r="C4" s="48" t="s">
        <v>103</v>
      </c>
      <c r="D4" s="48" t="s">
        <v>104</v>
      </c>
      <c r="E4" s="48" t="s">
        <v>105</v>
      </c>
      <c r="F4" s="48" t="s">
        <v>106</v>
      </c>
    </row>
    <row r="5" spans="1:6" ht="12.75" customHeight="1" x14ac:dyDescent="0.25">
      <c r="A5" s="5" t="s">
        <v>107</v>
      </c>
      <c r="B5" s="16"/>
      <c r="C5" s="16"/>
      <c r="D5" s="16"/>
      <c r="E5" s="16"/>
      <c r="F5" s="16"/>
    </row>
    <row r="6" spans="1:6" ht="30" x14ac:dyDescent="0.25">
      <c r="A6" s="20" t="s">
        <v>108</v>
      </c>
      <c r="B6" s="21"/>
      <c r="C6" s="21"/>
      <c r="D6" s="21"/>
      <c r="E6" s="21"/>
      <c r="F6" s="21"/>
    </row>
    <row r="7" spans="1:6" ht="15" x14ac:dyDescent="0.25">
      <c r="A7" s="20" t="s">
        <v>109</v>
      </c>
      <c r="B7" s="21"/>
      <c r="C7" s="21"/>
      <c r="D7" s="21"/>
      <c r="E7" s="21"/>
      <c r="F7" s="21"/>
    </row>
    <row r="8" spans="1:6" ht="15" x14ac:dyDescent="0.25">
      <c r="A8" s="28"/>
      <c r="B8" s="14"/>
      <c r="C8" s="14"/>
      <c r="D8" s="14"/>
      <c r="E8" s="14"/>
      <c r="F8" s="14"/>
    </row>
    <row r="9" spans="1:6" ht="15" x14ac:dyDescent="0.25">
      <c r="A9" s="5" t="s">
        <v>110</v>
      </c>
      <c r="B9" s="14"/>
      <c r="C9" s="14"/>
      <c r="D9" s="14"/>
      <c r="E9" s="14"/>
      <c r="F9" s="14"/>
    </row>
    <row r="10" spans="1:6" ht="15" x14ac:dyDescent="0.25">
      <c r="A10" s="20" t="s">
        <v>111</v>
      </c>
      <c r="B10" s="21"/>
      <c r="C10" s="21"/>
      <c r="D10" s="21"/>
      <c r="E10" s="21"/>
      <c r="F10" s="21"/>
    </row>
    <row r="11" spans="1:6" ht="15" x14ac:dyDescent="0.25">
      <c r="A11" s="37" t="s">
        <v>112</v>
      </c>
      <c r="B11" s="21"/>
      <c r="C11" s="21"/>
      <c r="D11" s="21"/>
      <c r="E11" s="21"/>
      <c r="F11" s="21"/>
    </row>
    <row r="12" spans="1:6" ht="15" x14ac:dyDescent="0.25">
      <c r="A12" s="37" t="s">
        <v>113</v>
      </c>
      <c r="B12" s="21"/>
      <c r="C12" s="21"/>
      <c r="D12" s="21"/>
      <c r="E12" s="21"/>
      <c r="F12" s="21"/>
    </row>
    <row r="13" spans="1:6" ht="15" x14ac:dyDescent="0.25">
      <c r="A13" s="37" t="s">
        <v>114</v>
      </c>
      <c r="B13" s="21"/>
      <c r="C13" s="21"/>
      <c r="D13" s="21"/>
      <c r="E13" s="21"/>
      <c r="F13" s="21"/>
    </row>
    <row r="14" spans="1:6" ht="15" x14ac:dyDescent="0.25">
      <c r="A14" s="20" t="s">
        <v>115</v>
      </c>
      <c r="B14" s="21"/>
      <c r="C14" s="21"/>
      <c r="D14" s="21"/>
      <c r="E14" s="21"/>
      <c r="F14" s="21"/>
    </row>
    <row r="15" spans="1:6" ht="15" x14ac:dyDescent="0.25">
      <c r="A15" s="37" t="s">
        <v>112</v>
      </c>
      <c r="B15" s="21"/>
      <c r="C15" s="21"/>
      <c r="D15" s="21"/>
      <c r="E15" s="21"/>
      <c r="F15" s="21"/>
    </row>
    <row r="16" spans="1:6" ht="15" x14ac:dyDescent="0.25">
      <c r="A16" s="37" t="s">
        <v>113</v>
      </c>
      <c r="B16" s="21"/>
      <c r="C16" s="21"/>
      <c r="D16" s="21"/>
      <c r="E16" s="21"/>
      <c r="F16" s="21"/>
    </row>
    <row r="17" spans="1:6" ht="15" x14ac:dyDescent="0.25">
      <c r="A17" s="37" t="s">
        <v>114</v>
      </c>
      <c r="B17" s="21"/>
      <c r="C17" s="21"/>
      <c r="D17" s="21"/>
      <c r="E17" s="21"/>
      <c r="F17" s="21"/>
    </row>
    <row r="18" spans="1:6" ht="15" x14ac:dyDescent="0.25">
      <c r="A18" s="20" t="s">
        <v>116</v>
      </c>
      <c r="B18" s="49"/>
      <c r="C18" s="21"/>
      <c r="D18" s="21"/>
      <c r="E18" s="21"/>
      <c r="F18" s="21"/>
    </row>
    <row r="19" spans="1:6" ht="15" x14ac:dyDescent="0.25">
      <c r="A19" s="20" t="s">
        <v>117</v>
      </c>
      <c r="B19" s="21"/>
      <c r="C19" s="21"/>
      <c r="D19" s="21"/>
      <c r="E19" s="21"/>
      <c r="F19" s="21"/>
    </row>
    <row r="20" spans="1:6" ht="30" x14ac:dyDescent="0.25">
      <c r="A20" s="20" t="s">
        <v>118</v>
      </c>
      <c r="B20" s="50"/>
      <c r="C20" s="50"/>
      <c r="D20" s="50"/>
      <c r="E20" s="50"/>
      <c r="F20" s="50"/>
    </row>
    <row r="21" spans="1:6" ht="30" x14ac:dyDescent="0.25">
      <c r="A21" s="20" t="s">
        <v>119</v>
      </c>
      <c r="B21" s="50"/>
      <c r="C21" s="50"/>
      <c r="D21" s="50"/>
      <c r="E21" s="50"/>
      <c r="F21" s="50"/>
    </row>
    <row r="22" spans="1:6" ht="30" x14ac:dyDescent="0.25">
      <c r="A22" s="20" t="s">
        <v>120</v>
      </c>
      <c r="B22" s="50"/>
      <c r="C22" s="50"/>
      <c r="D22" s="50"/>
      <c r="E22" s="50"/>
      <c r="F22" s="50"/>
    </row>
    <row r="23" spans="1:6" ht="15" x14ac:dyDescent="0.25">
      <c r="A23" s="20" t="s">
        <v>121</v>
      </c>
      <c r="B23" s="50"/>
      <c r="C23" s="50"/>
      <c r="D23" s="50"/>
      <c r="E23" s="50"/>
      <c r="F23" s="50"/>
    </row>
    <row r="24" spans="1:6" ht="15" x14ac:dyDescent="0.25">
      <c r="A24" s="20" t="s">
        <v>122</v>
      </c>
      <c r="B24" s="51"/>
      <c r="C24" s="21"/>
      <c r="D24" s="21"/>
      <c r="E24" s="21"/>
      <c r="F24" s="21"/>
    </row>
    <row r="25" spans="1:6" ht="15" x14ac:dyDescent="0.25">
      <c r="A25" s="20" t="s">
        <v>123</v>
      </c>
      <c r="B25" s="51"/>
      <c r="C25" s="21"/>
      <c r="D25" s="21"/>
      <c r="E25" s="21"/>
      <c r="F25" s="21"/>
    </row>
    <row r="26" spans="1:6" ht="15" x14ac:dyDescent="0.25">
      <c r="A26" s="28"/>
      <c r="B26" s="14"/>
      <c r="C26" s="14"/>
      <c r="D26" s="14"/>
      <c r="E26" s="14"/>
      <c r="F26" s="14"/>
    </row>
    <row r="27" spans="1:6" ht="15" x14ac:dyDescent="0.25">
      <c r="A27" s="5" t="s">
        <v>124</v>
      </c>
      <c r="B27" s="14"/>
      <c r="C27" s="14"/>
      <c r="D27" s="14"/>
      <c r="E27" s="14"/>
      <c r="F27" s="14"/>
    </row>
    <row r="28" spans="1:6" ht="15" x14ac:dyDescent="0.25">
      <c r="A28" s="20" t="s">
        <v>125</v>
      </c>
      <c r="B28" s="21"/>
      <c r="C28" s="21"/>
      <c r="D28" s="21"/>
      <c r="E28" s="21"/>
      <c r="F28" s="21"/>
    </row>
    <row r="29" spans="1:6" ht="15" x14ac:dyDescent="0.25">
      <c r="A29" s="28"/>
      <c r="B29" s="14"/>
      <c r="C29" s="14"/>
      <c r="D29" s="14"/>
      <c r="E29" s="14"/>
      <c r="F29" s="14"/>
    </row>
    <row r="30" spans="1:6" ht="15" x14ac:dyDescent="0.25">
      <c r="A30" s="5" t="s">
        <v>126</v>
      </c>
      <c r="B30" s="14"/>
      <c r="C30" s="14"/>
      <c r="D30" s="14"/>
      <c r="E30" s="14"/>
      <c r="F30" s="14"/>
    </row>
    <row r="31" spans="1:6" ht="15" x14ac:dyDescent="0.25">
      <c r="A31" s="20" t="s">
        <v>111</v>
      </c>
      <c r="B31" s="21"/>
      <c r="C31" s="21"/>
      <c r="D31" s="21"/>
      <c r="E31" s="21"/>
      <c r="F31" s="21"/>
    </row>
    <row r="32" spans="1:6" ht="15" x14ac:dyDescent="0.25">
      <c r="A32" s="20" t="s">
        <v>115</v>
      </c>
      <c r="B32" s="21"/>
      <c r="C32" s="21"/>
      <c r="D32" s="21"/>
      <c r="E32" s="21"/>
      <c r="F32" s="21"/>
    </row>
    <row r="33" spans="1:6" ht="15" x14ac:dyDescent="0.25">
      <c r="A33" s="20" t="s">
        <v>127</v>
      </c>
      <c r="B33" s="21"/>
      <c r="C33" s="21"/>
      <c r="D33" s="21"/>
      <c r="E33" s="21"/>
      <c r="F33" s="21"/>
    </row>
    <row r="34" spans="1:6" ht="15" x14ac:dyDescent="0.25">
      <c r="A34" s="28"/>
      <c r="B34" s="14"/>
      <c r="C34" s="14"/>
      <c r="D34" s="14"/>
      <c r="E34" s="14"/>
      <c r="F34" s="14"/>
    </row>
    <row r="35" spans="1:6" ht="15" x14ac:dyDescent="0.25">
      <c r="A35" s="5" t="s">
        <v>128</v>
      </c>
      <c r="B35" s="14"/>
      <c r="C35" s="14"/>
      <c r="D35" s="14"/>
      <c r="E35" s="14"/>
      <c r="F35" s="14"/>
    </row>
    <row r="36" spans="1:6" ht="15" x14ac:dyDescent="0.25">
      <c r="A36" s="20" t="s">
        <v>129</v>
      </c>
      <c r="B36" s="21"/>
      <c r="C36" s="21"/>
      <c r="D36" s="21"/>
      <c r="E36" s="21"/>
      <c r="F36" s="21"/>
    </row>
    <row r="37" spans="1:6" ht="15" x14ac:dyDescent="0.25">
      <c r="A37" s="20" t="s">
        <v>130</v>
      </c>
      <c r="B37" s="21"/>
      <c r="C37" s="21"/>
      <c r="D37" s="21"/>
      <c r="E37" s="21"/>
      <c r="F37" s="21"/>
    </row>
    <row r="38" spans="1:6" ht="15" x14ac:dyDescent="0.25">
      <c r="A38" s="20" t="s">
        <v>131</v>
      </c>
      <c r="B38" s="51"/>
      <c r="C38" s="21"/>
      <c r="D38" s="21"/>
      <c r="E38" s="21"/>
      <c r="F38" s="21"/>
    </row>
    <row r="39" spans="1:6" ht="15" x14ac:dyDescent="0.25">
      <c r="A39" s="28"/>
      <c r="B39" s="14"/>
      <c r="C39" s="14"/>
      <c r="D39" s="14"/>
      <c r="E39" s="14"/>
      <c r="F39" s="14"/>
    </row>
    <row r="40" spans="1:6" ht="15" x14ac:dyDescent="0.25">
      <c r="A40" s="5" t="s">
        <v>132</v>
      </c>
      <c r="B40" s="21"/>
      <c r="C40" s="21"/>
      <c r="D40" s="21"/>
      <c r="E40" s="21"/>
      <c r="F40" s="21"/>
    </row>
    <row r="41" spans="1:6" ht="15" x14ac:dyDescent="0.25">
      <c r="A41" s="28"/>
      <c r="B41" s="14"/>
      <c r="C41" s="14"/>
      <c r="D41" s="14"/>
      <c r="E41" s="14"/>
      <c r="F41" s="14"/>
    </row>
    <row r="42" spans="1:6" ht="15" x14ac:dyDescent="0.25">
      <c r="A42" s="5" t="s">
        <v>133</v>
      </c>
      <c r="B42" s="14"/>
      <c r="C42" s="14"/>
      <c r="D42" s="14"/>
      <c r="E42" s="14"/>
      <c r="F42" s="14"/>
    </row>
    <row r="43" spans="1:6" ht="15" x14ac:dyDescent="0.25">
      <c r="A43" s="20" t="s">
        <v>134</v>
      </c>
      <c r="B43" s="21"/>
      <c r="C43" s="21"/>
      <c r="D43" s="21"/>
      <c r="E43" s="21"/>
      <c r="F43" s="21"/>
    </row>
    <row r="44" spans="1:6" ht="15" x14ac:dyDescent="0.25">
      <c r="A44" s="20" t="s">
        <v>135</v>
      </c>
      <c r="B44" s="21"/>
      <c r="C44" s="21"/>
      <c r="D44" s="21"/>
      <c r="E44" s="21"/>
      <c r="F44" s="21"/>
    </row>
    <row r="45" spans="1:6" ht="15" x14ac:dyDescent="0.25">
      <c r="A45" s="20" t="s">
        <v>136</v>
      </c>
      <c r="B45" s="21"/>
      <c r="C45" s="21"/>
      <c r="D45" s="21"/>
      <c r="E45" s="21"/>
      <c r="F45" s="21"/>
    </row>
    <row r="46" spans="1:6" ht="15" x14ac:dyDescent="0.25">
      <c r="A46" s="28"/>
      <c r="B46" s="14"/>
      <c r="C46" s="14"/>
      <c r="D46" s="14"/>
      <c r="E46" s="14"/>
      <c r="F46" s="14"/>
    </row>
    <row r="47" spans="1:6" ht="30" x14ac:dyDescent="0.25">
      <c r="A47" s="5" t="s">
        <v>137</v>
      </c>
      <c r="B47" s="14"/>
      <c r="C47" s="14"/>
      <c r="D47" s="14"/>
      <c r="E47" s="14"/>
      <c r="F47" s="14"/>
    </row>
    <row r="48" spans="1:6" ht="15" x14ac:dyDescent="0.25">
      <c r="A48" s="20" t="s">
        <v>135</v>
      </c>
      <c r="B48" s="50"/>
      <c r="C48" s="50"/>
      <c r="D48" s="50"/>
      <c r="E48" s="50"/>
      <c r="F48" s="50"/>
    </row>
    <row r="49" spans="1:6" ht="15" x14ac:dyDescent="0.25">
      <c r="A49" s="20" t="s">
        <v>136</v>
      </c>
      <c r="B49" s="50"/>
      <c r="C49" s="50"/>
      <c r="D49" s="50"/>
      <c r="E49" s="50"/>
      <c r="F49" s="50"/>
    </row>
    <row r="50" spans="1:6" ht="15" x14ac:dyDescent="0.25">
      <c r="A50" s="28"/>
      <c r="B50" s="14"/>
      <c r="C50" s="14"/>
      <c r="D50" s="14"/>
      <c r="E50" s="14"/>
      <c r="F50" s="14"/>
    </row>
    <row r="51" spans="1:6" ht="15" x14ac:dyDescent="0.25">
      <c r="A51" s="5" t="s">
        <v>138</v>
      </c>
      <c r="B51" s="14"/>
      <c r="C51" s="14"/>
      <c r="D51" s="14"/>
      <c r="E51" s="14"/>
      <c r="F51" s="14"/>
    </row>
    <row r="52" spans="1:6" ht="15" x14ac:dyDescent="0.25">
      <c r="A52" s="20" t="s">
        <v>135</v>
      </c>
      <c r="B52" s="21"/>
      <c r="C52" s="21"/>
      <c r="D52" s="21"/>
      <c r="E52" s="21"/>
      <c r="F52" s="21"/>
    </row>
    <row r="53" spans="1:6" ht="15" x14ac:dyDescent="0.25">
      <c r="A53" s="20" t="s">
        <v>136</v>
      </c>
      <c r="B53" s="21"/>
      <c r="C53" s="21"/>
      <c r="D53" s="21"/>
      <c r="E53" s="21"/>
      <c r="F53" s="21"/>
    </row>
    <row r="54" spans="1:6" ht="15" x14ac:dyDescent="0.25">
      <c r="A54" s="20" t="s">
        <v>139</v>
      </c>
      <c r="B54" s="21"/>
      <c r="C54" s="21"/>
      <c r="D54" s="21"/>
      <c r="E54" s="21"/>
      <c r="F54" s="21"/>
    </row>
    <row r="55" spans="1:6" ht="15" x14ac:dyDescent="0.25">
      <c r="A55" s="28"/>
      <c r="B55" s="14"/>
      <c r="C55" s="14"/>
      <c r="D55" s="14"/>
      <c r="E55" s="14"/>
      <c r="F55" s="14"/>
    </row>
    <row r="56" spans="1:6" ht="44.25" customHeight="1" x14ac:dyDescent="0.25">
      <c r="A56" s="5" t="s">
        <v>140</v>
      </c>
      <c r="B56" s="14"/>
      <c r="C56" s="14"/>
      <c r="D56" s="14"/>
      <c r="E56" s="14"/>
      <c r="F56" s="14"/>
    </row>
    <row r="57" spans="1:6" ht="20.100000000000001" customHeight="1" x14ac:dyDescent="0.25">
      <c r="A57" s="20" t="s">
        <v>135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136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4"/>
      <c r="C59" s="14"/>
      <c r="D59" s="14"/>
      <c r="E59" s="14"/>
      <c r="F59" s="14"/>
    </row>
    <row r="60" spans="1:6" ht="20.100000000000001" customHeight="1" x14ac:dyDescent="0.25">
      <c r="A60" s="5" t="s">
        <v>141</v>
      </c>
      <c r="B60" s="14"/>
      <c r="C60" s="14"/>
      <c r="D60" s="14"/>
      <c r="E60" s="14"/>
      <c r="F60" s="14"/>
    </row>
    <row r="61" spans="1:6" ht="20.100000000000001" customHeight="1" x14ac:dyDescent="0.25">
      <c r="A61" s="20" t="s">
        <v>142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143</v>
      </c>
      <c r="B62" s="51"/>
      <c r="C62" s="21"/>
      <c r="D62" s="21"/>
      <c r="E62" s="21"/>
      <c r="F62" s="21"/>
    </row>
    <row r="63" spans="1:6" ht="20.100000000000001" customHeight="1" x14ac:dyDescent="0.25">
      <c r="A63" s="28"/>
      <c r="B63" s="14"/>
      <c r="C63" s="14"/>
      <c r="D63" s="14"/>
      <c r="E63" s="14"/>
      <c r="F63" s="14"/>
    </row>
    <row r="64" spans="1:6" ht="20.100000000000001" customHeight="1" x14ac:dyDescent="0.25">
      <c r="A64" s="5" t="s">
        <v>144</v>
      </c>
      <c r="B64" s="14"/>
      <c r="C64" s="14"/>
      <c r="D64" s="14"/>
      <c r="E64" s="14"/>
      <c r="F64" s="14"/>
    </row>
    <row r="65" spans="1:6" ht="20.100000000000001" customHeight="1" x14ac:dyDescent="0.25">
      <c r="A65" s="20" t="s">
        <v>145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146</v>
      </c>
      <c r="B66" s="21"/>
      <c r="C66" s="21"/>
      <c r="D66" s="21"/>
      <c r="E66" s="21"/>
      <c r="F66" s="21"/>
    </row>
    <row r="67" spans="1:6" ht="20.100000000000001" customHeight="1" x14ac:dyDescent="0.25">
      <c r="A67" s="47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b)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2025-02-16T20:37:39Z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